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80" windowWidth="19140" windowHeight="6570" tabRatio="942"/>
  </bookViews>
  <sheets>
    <sheet name="Тарифи" sheetId="2" r:id="rId1"/>
  </sheets>
  <calcPr calcId="114210"/>
</workbook>
</file>

<file path=xl/calcChain.xml><?xml version="1.0" encoding="utf-8"?>
<calcChain xmlns="http://schemas.openxmlformats.org/spreadsheetml/2006/main">
  <c r="F7" i="2"/>
  <c r="G7"/>
  <c r="F6"/>
  <c r="G6"/>
  <c r="E7"/>
  <c r="E6"/>
  <c r="D7"/>
  <c r="D6"/>
  <c r="B7"/>
  <c r="B6"/>
  <c r="C7"/>
  <c r="C6"/>
</calcChain>
</file>

<file path=xl/sharedStrings.xml><?xml version="1.0" encoding="utf-8"?>
<sst xmlns="http://schemas.openxmlformats.org/spreadsheetml/2006/main" count="17" uniqueCount="17">
  <si>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</si>
  <si>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</si>
  <si>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</si>
  <si>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</si>
  <si>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</si>
  <si>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В.Багачка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</si>
  <si>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</si>
  <si>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</si>
  <si>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</si>
  <si>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% зменшення тарифів у порівнянні до діючого(+ збільшення/ - зменшення)</t>
  </si>
  <si>
    <t xml:space="preserve">Діючі тарифи в ОП 2022-2023 </t>
  </si>
  <si>
    <t xml:space="preserve">Затверджені рішенням №168 від 26.10.2023 </t>
  </si>
  <si>
    <t>Проект тарифів (жовтень)</t>
  </si>
  <si>
    <t>Проект тарифів (листопад)</t>
  </si>
  <si>
    <r>
      <t>% зменшення тарифів у порівнянні до діючого(+ збільшення/ - зменшення)</t>
    </r>
    <r>
      <rPr>
        <b/>
        <sz val="9"/>
        <color indexed="8"/>
        <rFont val="Times New Roman"/>
        <family val="1"/>
        <charset val="204"/>
      </rPr>
      <t xml:space="preserve"> (жовтень-листопад)</t>
    </r>
  </si>
  <si>
    <t>Запропоновані проекти тарифів в порівнянні з діючими для категорії                                                                                               інші споживачі</t>
  </si>
  <si>
    <t>Додаток 2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</si>
</sst>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11"/>
  <sheetViews>
    <sheetView tabSelected="1" zoomScale="80" zoomScaleNormal="80" workbookViewId="0">
      <selection activeCell="I18" sqref="I18"/>
    </sheetView>
  </sheetViews>
  <sheetFormatPr defaultRowHeight="15"/>
  <cols>
    <col min="1" max="1" width="45.7109375" customWidth="1"/>
    <col min="2" max="2" width="16.85546875" customWidth="1"/>
    <col min="3" max="5" width="15.5703125" customWidth="1"/>
    <col min="6" max="6" width="14.85546875" customWidth="1"/>
    <col min="7" max="7" width="13.28515625" customWidth="1"/>
  </cols>
  <sheetData>
    <row r="1" spans="1:14" ht="15.75">
      <c r="F1" s="16" t="s">
        <v>16</v>
      </c>
      <c r="G1" s="16"/>
    </row>
    <row r="2" spans="1:14" ht="70.5" customHeight="1">
      <c r="A2" s="19" t="s">
        <v>15</v>
      </c>
      <c r="B2" s="19"/>
      <c r="C2" s="19"/>
      <c r="D2" s="19"/>
      <c r="E2" s="19"/>
      <c r="F2" s="19"/>
      <c r="G2" s="19"/>
    </row>
    <row r="3" spans="1:14" ht="33.6" customHeight="1">
      <c r="A3" s="20" t="s">
        <v>0</v>
      </c>
      <c r="B3" s="21" t="s">
        <v>5</v>
      </c>
      <c r="C3" s="21"/>
      <c r="D3" s="21"/>
      <c r="E3" s="21"/>
      <c r="F3" s="21"/>
      <c r="G3" s="21"/>
    </row>
    <row r="4" spans="1:14" ht="95.25" customHeight="1">
      <c r="A4" s="20"/>
      <c r="B4" s="10" t="s">
        <v>10</v>
      </c>
      <c r="C4" s="14" t="s">
        <v>11</v>
      </c>
      <c r="D4" s="10" t="s">
        <v>12</v>
      </c>
      <c r="E4" s="11" t="s">
        <v>9</v>
      </c>
      <c r="F4" s="10" t="s">
        <v>13</v>
      </c>
      <c r="G4" s="11" t="s">
        <v>14</v>
      </c>
      <c r="N4" s="15"/>
    </row>
    <row r="5" spans="1:14" ht="15.6" customHeight="1">
      <c r="A5" s="17" t="s">
        <v>6</v>
      </c>
      <c r="B5" s="18"/>
      <c r="C5" s="18"/>
      <c r="D5" s="18"/>
      <c r="E5" s="18"/>
      <c r="F5" s="18"/>
      <c r="G5" s="18"/>
    </row>
    <row r="6" spans="1:14" ht="28.5">
      <c r="A6" s="8" t="s">
        <v>7</v>
      </c>
      <c r="B6" s="4">
        <f>B7*1.2</f>
        <v>5478.6840000000002</v>
      </c>
      <c r="C6" s="4">
        <f>ROUND(C7*1.2,2)</f>
        <v>4650.66</v>
      </c>
      <c r="D6" s="4">
        <f>ROUND(D7*1.2,2)</f>
        <v>5329.36</v>
      </c>
      <c r="E6" s="7">
        <f>D6/C6-1</f>
        <v>0.14593627571140444</v>
      </c>
      <c r="F6" s="4">
        <f>ROUND(F7*1.2,2)</f>
        <v>5247.3</v>
      </c>
      <c r="G6" s="7">
        <f>F6/D6-1</f>
        <v>-1.539772130237016E-2</v>
      </c>
    </row>
    <row r="7" spans="1:14" ht="15.75">
      <c r="A7" s="5" t="s">
        <v>1</v>
      </c>
      <c r="B7" s="1">
        <f>B8+B9+B10</f>
        <v>4565.5700000000006</v>
      </c>
      <c r="C7" s="1">
        <f>ROUND(C8+C9+C10,2)</f>
        <v>3875.55</v>
      </c>
      <c r="D7" s="1">
        <f>ROUND(D8+D9+D10,2)</f>
        <v>4441.13</v>
      </c>
      <c r="E7" s="7">
        <f>D7/C7-1</f>
        <v>0.14593541561842827</v>
      </c>
      <c r="F7" s="1">
        <f>ROUND(F8+F9+F10,2)</f>
        <v>4372.75</v>
      </c>
      <c r="G7" s="7">
        <f>F7/D7-1</f>
        <v>-1.5396982299549888E-2</v>
      </c>
    </row>
    <row r="8" spans="1:14" ht="25.9" customHeight="1">
      <c r="A8" s="5" t="s">
        <v>2</v>
      </c>
      <c r="B8" s="13">
        <v>3877.06</v>
      </c>
      <c r="C8" s="1">
        <v>3157.26</v>
      </c>
      <c r="D8" s="1">
        <v>3646.41</v>
      </c>
      <c r="E8" s="1"/>
      <c r="F8" s="1">
        <v>3587.45</v>
      </c>
      <c r="G8" s="3"/>
    </row>
    <row r="9" spans="1:14" ht="25.9" customHeight="1">
      <c r="A9" s="6" t="s">
        <v>4</v>
      </c>
      <c r="B9" s="13">
        <v>641.96</v>
      </c>
      <c r="C9" s="1">
        <v>718.29</v>
      </c>
      <c r="D9" s="1">
        <v>794.72</v>
      </c>
      <c r="E9" s="1"/>
      <c r="F9" s="1">
        <v>785.3</v>
      </c>
      <c r="G9" s="3"/>
    </row>
    <row r="10" spans="1:14" ht="25.9" customHeight="1">
      <c r="A10" s="6" t="s">
        <v>3</v>
      </c>
      <c r="B10" s="13">
        <v>46.55</v>
      </c>
      <c r="C10" s="1">
        <v>0</v>
      </c>
      <c r="D10" s="1">
        <v>0</v>
      </c>
      <c r="E10" s="1"/>
      <c r="F10" s="1">
        <v>0</v>
      </c>
      <c r="G10" s="3"/>
    </row>
    <row r="11" spans="1:14" ht="28.5">
      <c r="A11" s="9" t="s">
        <v>8</v>
      </c>
      <c r="B11" s="12"/>
      <c r="C11" s="12"/>
      <c r="D11" s="12"/>
      <c r="E11" s="12"/>
      <c r="F11" s="12"/>
      <c r="G11" s="2"/>
    </row>
  </sheetData>
  <mergeCells count="5">
    <mergeCell ref="F1:G1"/>
    <mergeCell ref="A5:G5"/>
    <mergeCell ref="A2:G2"/>
    <mergeCell ref="A3:A4"/>
    <mergeCell ref="B3:G3"/>
  </mergeCells>
  <phoneticPr fontId="0" type="noConversion"/>
  <pageMargins left="1.1023622047244095" right="0.19685039370078741" top="0.74803149606299213" bottom="0.35433070866141736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2023-11-06T12:18:23Z</cp:lastPrinted>
  <dcterms:created xsi:type="dcterms:W3CDTF">2020-05-30T05:05:03Z</dcterms:created>
  <dcterms:modified xsi:type="dcterms:W3CDTF">2023-11-07T05:57:30Z</dcterms:modified>
</cp:coreProperties>
</file>